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<sst xmlns="http://schemas.openxmlformats.org/spreadsheetml/2006/main" count="24" uniqueCount="24">
  <si>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P</t>
  </si>
  <si>
    <t>C</t>
  </si>
  <si>
    <t>dT</t>
  </si>
  <si>
    <t>V м3/ч</t>
  </si>
  <si>
    <t>V м3/с</t>
  </si>
  <si>
    <t>Q вт</t>
  </si>
  <si>
    <t>Q кВ</t>
  </si>
  <si>
    <t>Инструкция</t>
  </si>
  <si>
    <t>Q вт - вписываем реальную мощность лампы (70, 100, 150, 250 и т.д.)</t>
  </si>
  <si>
    <t>Заполняем только желтые поля.</t>
  </si>
  <si>
    <t>Расчет вентиляции by Sector813</t>
  </si>
  <si>
    <t>V CFM</t>
  </si>
  <si>
    <t xml:space="preserve">V м3/ч - используем, если известно значение перегоняемого воздуха в м3/ч. </t>
  </si>
  <si>
    <t>V (CFM) - вписываем объем перегоняемого воздуха в CFM (кубических футов в минуту), если указано в CFM. V м3/ч не трогаем. Например у кулера SilentBlade II GT9225-EDLA1 эта цифра равна 35,8 (взято с оф. сайта).</t>
  </si>
  <si>
    <t>Q кВ - считает автоматически.</t>
  </si>
  <si>
    <t>V м3/с -  - считает автоматически.</t>
  </si>
  <si>
    <t>dT - разница температуры в комнате и боксе.</t>
  </si>
  <si>
    <t>t в комнате</t>
  </si>
  <si>
    <t>t в боксе</t>
  </si>
  <si>
    <t>P - плотность воздуха (1,2кг/м³). Считает автоматически.</t>
  </si>
  <si>
    <t>C - теплоемкость воздуха (1,02 кДж/кгК). Считает автоматически.</t>
  </si>
  <si>
    <t>t в комнате. Вписываем температуру в комнате.</t>
  </si>
  <si>
    <t>t в боксе - итоговая температура в боксе.</t>
  </si>
  <si>
    <t>Удачи в гроувинге!! ;-)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</si>
</sst>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0000"/>
    <numFmt numFmtId="182" formatCode="0.0000"/>
    <numFmt numFmtId="183" formatCode="0.000"/>
    <numFmt numFmtId="184" formatCode="0.00000000"/>
    <numFmt numFmtId="185" formatCode="0.0000000"/>
    <numFmt numFmtId="186" formatCode="0.000000"/>
  </numFmts>
  <fonts count="40">
    <font>
      <sz val="10"/>
      <name val="Arial"/>
      <family val="0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6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83" fontId="1" fillId="0" borderId="11" xfId="0" applyNumberFormat="1" applyFont="1" applyBorder="1" applyAlignment="1">
      <alignment horizontal="center"/>
    </xf>
    <xf numFmtId="183" fontId="1" fillId="0" borderId="0" xfId="0" applyNumberFormat="1" applyFont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7.421875" style="1" customWidth="1"/>
    <col min="2" max="4" width="9.140625" style="1" customWidth="1"/>
    <col min="5" max="5" width="12.57421875" style="1" customWidth="1"/>
    <col min="6" max="6" width="11.00390625" style="1" customWidth="1"/>
    <col min="7" max="16384" width="9.140625" style="1" customWidth="1"/>
  </cols>
  <sheetData>
    <row r="1" ht="26.25">
      <c r="B1" s="3" t="s">
        <v>10</v>
      </c>
    </row>
    <row r="2" s="4" customFormat="1" ht="15">
      <c r="B2" s="5" t="s">
        <v>7</v>
      </c>
    </row>
    <row r="3" spans="1:2" s="4" customFormat="1" ht="14.25">
      <c r="A3" s="4">
        <v>1</v>
      </c>
      <c r="B3" s="6" t="s">
        <v>9</v>
      </c>
    </row>
    <row r="4" spans="1:2" s="4" customFormat="1" ht="14.25">
      <c r="A4" s="4">
        <v>2</v>
      </c>
      <c r="B4" s="6" t="s">
        <v>8</v>
      </c>
    </row>
    <row r="5" spans="1:2" s="4" customFormat="1" ht="14.25">
      <c r="A5" s="4">
        <v>3</v>
      </c>
      <c r="B5" s="6" t="s">
        <v>13</v>
      </c>
    </row>
    <row r="6" spans="1:2" s="4" customFormat="1" ht="14.25">
      <c r="A6" s="4">
        <v>4</v>
      </c>
      <c r="B6" s="6" t="s">
        <v>12</v>
      </c>
    </row>
    <row r="7" spans="1:2" s="4" customFormat="1" ht="14.25">
      <c r="A7" s="4">
        <v>5</v>
      </c>
      <c r="B7" s="6" t="s">
        <v>14</v>
      </c>
    </row>
    <row r="8" spans="1:2" s="4" customFormat="1" ht="14.25">
      <c r="A8" s="4">
        <v>6</v>
      </c>
      <c r="B8" s="6" t="s">
        <v>15</v>
      </c>
    </row>
    <row r="9" spans="1:2" s="4" customFormat="1" ht="14.25">
      <c r="A9" s="4">
        <v>7</v>
      </c>
      <c r="B9" s="6" t="s">
        <v>19</v>
      </c>
    </row>
    <row r="10" spans="1:2" s="4" customFormat="1" ht="14.25">
      <c r="A10" s="4">
        <v>8</v>
      </c>
      <c r="B10" s="2" t="s">
        <v>20</v>
      </c>
    </row>
    <row r="11" spans="1:2" s="4" customFormat="1" ht="14.25">
      <c r="A11" s="4">
        <v>9</v>
      </c>
      <c r="B11" s="2" t="s">
        <v>16</v>
      </c>
    </row>
    <row r="12" spans="1:2" s="4" customFormat="1" ht="14.25">
      <c r="A12" s="4">
        <v>10</v>
      </c>
      <c r="B12" s="2" t="s">
        <v>21</v>
      </c>
    </row>
    <row r="13" spans="1:2" s="4" customFormat="1" ht="15">
      <c r="A13" s="4">
        <v>11</v>
      </c>
      <c r="B13" s="15" t="s">
        <v>22</v>
      </c>
    </row>
    <row r="14" s="4" customFormat="1" ht="15" thickBot="1">
      <c r="B14" s="2"/>
    </row>
    <row r="15" spans="2:6" s="4" customFormat="1" ht="14.25">
      <c r="B15" s="7" t="s">
        <v>5</v>
      </c>
      <c r="C15" s="7" t="s">
        <v>11</v>
      </c>
      <c r="D15" s="7" t="s">
        <v>0</v>
      </c>
      <c r="E15" s="7" t="s">
        <v>1</v>
      </c>
      <c r="F15" s="7" t="s">
        <v>2</v>
      </c>
    </row>
    <row r="16" spans="2:6" s="4" customFormat="1" ht="15" thickBot="1">
      <c r="B16" s="8">
        <v>200</v>
      </c>
      <c r="C16" s="8">
        <v>130</v>
      </c>
      <c r="D16" s="9">
        <v>1.2</v>
      </c>
      <c r="E16" s="9">
        <v>1.02</v>
      </c>
      <c r="F16" s="10">
        <f>B18/(D18*D16*E16)</f>
        <v>2.6616981634282673</v>
      </c>
    </row>
    <row r="17" spans="2:6" s="4" customFormat="1" ht="15">
      <c r="B17" s="7" t="s">
        <v>6</v>
      </c>
      <c r="C17" s="7" t="s">
        <v>3</v>
      </c>
      <c r="D17" s="7" t="s">
        <v>4</v>
      </c>
      <c r="E17" s="7" t="s">
        <v>17</v>
      </c>
      <c r="F17" s="14" t="s">
        <v>18</v>
      </c>
    </row>
    <row r="18" spans="2:6" s="4" customFormat="1" ht="15.75" thickBot="1">
      <c r="B18" s="9">
        <f>B16*0.001</f>
        <v>0.2</v>
      </c>
      <c r="C18" s="8">
        <f>C16*1.7</f>
        <v>221</v>
      </c>
      <c r="D18" s="11">
        <f>C18/3600</f>
        <v>0.06138888888888889</v>
      </c>
      <c r="E18" s="8">
        <v>25</v>
      </c>
      <c r="F18" s="13">
        <f>E18+F16</f>
        <v>27.661698163428266</v>
      </c>
    </row>
    <row r="19" s="4" customFormat="1" ht="14.25"/>
    <row r="20" spans="2:5" s="4" customFormat="1" ht="44.25">
      <c r="B20" s="16" t="s">
        <v>23</v>
      </c>
      <c r="E20" s="12"/>
    </row>
  </sheetData>
  <sheetProtection/>
  <protectedRanges>
    <protectedRange password="C795" sqref="B16 C16 C18 E18" name="Диапазон1"/>
  </protectedRange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Neo</cp:lastModifiedBy>
  <dcterms:created xsi:type="dcterms:W3CDTF">1996-10-08T23:32:33Z</dcterms:created>
  <dcterms:modified xsi:type="dcterms:W3CDTF">2013-03-30T01:23:05Z</dcterms:modified>
  <cp:category/>
  <cp:version/>
  <cp:contentType/>
  <cp:contentStatus/>
</cp:coreProperties>
</file>